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ke-my.sharepoint.com/personal/ann_torunn_tallaksen_virke_no/Documents/. Tariff-2020/HUK/HUK 2020 (delt)/Tariffnytt-Nettsak/"/>
    </mc:Choice>
  </mc:AlternateContent>
  <xr:revisionPtr revIDLastSave="243" documentId="8_{6D9FAF02-7142-4053-9DF9-BA9F1E4E1FE7}" xr6:coauthVersionLast="45" xr6:coauthVersionMax="45" xr10:uidLastSave="{DDF7C125-1ABF-45B8-91B8-DCF91CE5E7AF}"/>
  <bookViews>
    <workbookView xWindow="-120" yWindow="-120" windowWidth="29040" windowHeight="15840" activeTab="1" xr2:uid="{AB7D530E-389D-40E0-B5A3-2FF9573367B7}"/>
  </bookViews>
  <sheets>
    <sheet name="Minstelønnstabell 2020" sheetId="3" r:id="rId1"/>
    <sheet name="Endringer 2019-202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G17" i="1" s="1"/>
  <c r="E17" i="1"/>
  <c r="F17" i="1"/>
  <c r="E12" i="1"/>
  <c r="F12" i="1"/>
  <c r="F13" i="1" s="1"/>
  <c r="G12" i="1"/>
  <c r="G13" i="1" s="1"/>
  <c r="E13" i="1"/>
  <c r="D16" i="1"/>
  <c r="D17" i="1" s="1"/>
  <c r="D12" i="1"/>
  <c r="D13" i="1" s="1"/>
  <c r="E8" i="1"/>
  <c r="F8" i="1"/>
  <c r="G8" i="1"/>
  <c r="H8" i="1"/>
  <c r="H9" i="1" s="1"/>
  <c r="E9" i="1"/>
  <c r="F9" i="1"/>
  <c r="G9" i="1"/>
  <c r="D8" i="1"/>
  <c r="D9" i="1" s="1"/>
  <c r="G24" i="1" l="1"/>
  <c r="G25" i="1" s="1"/>
  <c r="F24" i="1"/>
  <c r="F25" i="1" s="1"/>
  <c r="E24" i="1"/>
  <c r="E25" i="1" s="1"/>
  <c r="D24" i="1"/>
  <c r="D25" i="1" s="1"/>
  <c r="E21" i="1"/>
  <c r="F21" i="1"/>
  <c r="G21" i="1"/>
  <c r="D21" i="1"/>
  <c r="E20" i="1"/>
  <c r="F20" i="1"/>
  <c r="G20" i="1"/>
  <c r="D20" i="1"/>
</calcChain>
</file>

<file path=xl/sharedStrings.xml><?xml version="1.0" encoding="utf-8"?>
<sst xmlns="http://schemas.openxmlformats.org/spreadsheetml/2006/main" count="53" uniqueCount="28">
  <si>
    <t>Landsoverenskomst for spesialisthelsetjenesten</t>
  </si>
  <si>
    <t>Lønns kategori</t>
  </si>
  <si>
    <t>Stillingsgruppe</t>
  </si>
  <si>
    <t>0 år</t>
  </si>
  <si>
    <t>4 år</t>
  </si>
  <si>
    <t>8 år</t>
  </si>
  <si>
    <t>10 år</t>
  </si>
  <si>
    <t>16 år</t>
  </si>
  <si>
    <t>Stillinger uten særskilt krav om utdanning</t>
  </si>
  <si>
    <t>A</t>
  </si>
  <si>
    <t>B1</t>
  </si>
  <si>
    <t>B2</t>
  </si>
  <si>
    <t>C</t>
  </si>
  <si>
    <t>D</t>
  </si>
  <si>
    <t>Ad *:</t>
  </si>
  <si>
    <t>Ad **:</t>
  </si>
  <si>
    <t>Lønns- kategori</t>
  </si>
  <si>
    <t>Økning (%)**</t>
  </si>
  <si>
    <t>Økning (beløp)*</t>
  </si>
  <si>
    <t>Økning (beløp) innebærer helårskostnad. For 2020 gis tillegget i 3 mnd, dvs 3/12-deler beregnes inn på lønnsvekstkostnaden/ramma.</t>
  </si>
  <si>
    <t>Økning (%) innebærer nivåheving/datovekst. For 2020 gis tillegget i 3 mnd, dvs 3/12-deler beregnes inn på årslønnsveksten/ramma.</t>
  </si>
  <si>
    <t>Minstelønnssatser gjeldende fra 1. oktober 2020</t>
  </si>
  <si>
    <t>Stillinger hvor det kreves fagarbeiderutdanning eller tilsvarende utdanning</t>
  </si>
  <si>
    <t>Stillinger hvor det kreves fagarbeiderutdanning eller tilsvarende utdanning og autorisasjon etter lov om helspersonell</t>
  </si>
  <si>
    <t>Stillinger hvor det kreves 3-årig høyskoleutdanning</t>
  </si>
  <si>
    <t>Stillinger hvor det kreves høyskoleutdanning samt ytterligere spesialutdanning</t>
  </si>
  <si>
    <t>Minstelønnstabell gjeldende fra 1. oktober 2020</t>
  </si>
  <si>
    <t>jf. overenskomstens kap. 2 Lønnsbestemmelser, pkt. 2.1.2 Minstelønnssatser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</si>
</sst>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3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7B63-DBE1-436C-95B5-75A84848A40E}">
  <sheetPr>
    <pageSetUpPr fitToPage="1"/>
  </sheetPr>
  <dimension ref="A1:G11"/>
  <sheetViews>
    <sheetView workbookViewId="0">
      <selection activeCell="A18" sqref="A18"/>
    </sheetView>
  </sheetViews>
  <sheetFormatPr baseColWidth="10" defaultColWidth="9.140625" defaultRowHeight="15" x14ac:dyDescent="0.25"/>
  <cols>
    <col min="1" max="1" width="10.7109375" style="19" customWidth="1"/>
    <col min="2" max="2" width="45.42578125" style="18" customWidth="1"/>
    <col min="3" max="7" width="10.7109375" style="19" customWidth="1"/>
    <col min="8" max="16384" width="9.140625" style="18"/>
  </cols>
  <sheetData>
    <row r="1" spans="1:7" s="12" customFormat="1" ht="23.25" x14ac:dyDescent="0.25">
      <c r="A1" s="9" t="s">
        <v>0</v>
      </c>
      <c r="B1" s="10"/>
      <c r="C1" s="11"/>
      <c r="D1" s="11"/>
      <c r="E1" s="11"/>
      <c r="F1" s="11"/>
      <c r="G1" s="11"/>
    </row>
    <row r="2" spans="1:7" x14ac:dyDescent="0.25">
      <c r="A2" s="17"/>
    </row>
    <row r="3" spans="1:7" s="14" customFormat="1" ht="18.75" x14ac:dyDescent="0.25">
      <c r="A3" s="13" t="s">
        <v>26</v>
      </c>
      <c r="C3" s="15"/>
      <c r="D3" s="15"/>
      <c r="E3" s="15"/>
      <c r="F3" s="15"/>
      <c r="G3" s="15"/>
    </row>
    <row r="4" spans="1:7" s="48" customFormat="1" ht="15.75" x14ac:dyDescent="0.25">
      <c r="A4" s="47" t="s">
        <v>27</v>
      </c>
      <c r="C4" s="49"/>
      <c r="D4" s="49"/>
      <c r="E4" s="49"/>
      <c r="F4" s="49"/>
      <c r="G4" s="49"/>
    </row>
    <row r="5" spans="1:7" x14ac:dyDescent="0.25">
      <c r="A5" s="17"/>
    </row>
    <row r="6" spans="1:7" s="16" customFormat="1" ht="30" x14ac:dyDescent="0.25">
      <c r="A6" s="20" t="s">
        <v>16</v>
      </c>
      <c r="B6" s="21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</row>
    <row r="7" spans="1:7" ht="30.75" customHeight="1" x14ac:dyDescent="0.25">
      <c r="A7" s="23" t="s">
        <v>9</v>
      </c>
      <c r="B7" s="24" t="s">
        <v>8</v>
      </c>
      <c r="C7" s="25">
        <v>328000</v>
      </c>
      <c r="D7" s="25">
        <v>333000</v>
      </c>
      <c r="E7" s="25">
        <v>344000</v>
      </c>
      <c r="F7" s="25">
        <v>389000</v>
      </c>
      <c r="G7" s="25">
        <v>416000</v>
      </c>
    </row>
    <row r="8" spans="1:7" ht="40.5" customHeight="1" x14ac:dyDescent="0.25">
      <c r="A8" s="23" t="s">
        <v>10</v>
      </c>
      <c r="B8" s="24" t="s">
        <v>22</v>
      </c>
      <c r="C8" s="25">
        <v>366000</v>
      </c>
      <c r="D8" s="25">
        <v>371000</v>
      </c>
      <c r="E8" s="25">
        <v>384000</v>
      </c>
      <c r="F8" s="25">
        <v>438000</v>
      </c>
      <c r="G8" s="26"/>
    </row>
    <row r="9" spans="1:7" ht="55.5" customHeight="1" x14ac:dyDescent="0.25">
      <c r="A9" s="23" t="s">
        <v>11</v>
      </c>
      <c r="B9" s="24" t="s">
        <v>23</v>
      </c>
      <c r="C9" s="25">
        <v>366000</v>
      </c>
      <c r="D9" s="25">
        <v>371000</v>
      </c>
      <c r="E9" s="25">
        <v>384000</v>
      </c>
      <c r="F9" s="25">
        <v>438000</v>
      </c>
      <c r="G9" s="26"/>
    </row>
    <row r="10" spans="1:7" ht="40.5" customHeight="1" x14ac:dyDescent="0.25">
      <c r="A10" s="23" t="s">
        <v>12</v>
      </c>
      <c r="B10" s="24" t="s">
        <v>24</v>
      </c>
      <c r="C10" s="25">
        <v>414000</v>
      </c>
      <c r="D10" s="25">
        <v>429000</v>
      </c>
      <c r="E10" s="25">
        <v>454000</v>
      </c>
      <c r="F10" s="25">
        <v>505000</v>
      </c>
      <c r="G10" s="26"/>
    </row>
    <row r="11" spans="1:7" ht="43.5" customHeight="1" x14ac:dyDescent="0.25">
      <c r="A11" s="23" t="s">
        <v>13</v>
      </c>
      <c r="B11" s="24" t="s">
        <v>25</v>
      </c>
      <c r="C11" s="25">
        <v>460000</v>
      </c>
      <c r="D11" s="25">
        <v>485000</v>
      </c>
      <c r="E11" s="25">
        <v>520000</v>
      </c>
      <c r="F11" s="25">
        <v>548000</v>
      </c>
      <c r="G11" s="26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7F41-3F8B-473E-B64D-4D83036E2D0E}">
  <sheetPr>
    <pageSetUpPr fitToPage="1"/>
  </sheetPr>
  <dimension ref="A1:H28"/>
  <sheetViews>
    <sheetView tabSelected="1" topLeftCell="A3" zoomScale="120" zoomScaleNormal="120" workbookViewId="0">
      <selection activeCell="J17" sqref="J17"/>
    </sheetView>
  </sheetViews>
  <sheetFormatPr baseColWidth="10" defaultColWidth="9.140625" defaultRowHeight="15" x14ac:dyDescent="0.25"/>
  <cols>
    <col min="1" max="1" width="10.7109375" style="29" customWidth="1"/>
    <col min="2" max="2" width="36.28515625" style="28" customWidth="1"/>
    <col min="3" max="3" width="15.5703125" style="8" bestFit="1" customWidth="1"/>
    <col min="4" max="8" width="10.7109375" style="29" customWidth="1"/>
    <col min="9" max="16384" width="9.140625" style="28"/>
  </cols>
  <sheetData>
    <row r="1" spans="1:8" s="4" customFormat="1" ht="23.25" x14ac:dyDescent="0.35">
      <c r="A1" s="1" t="s">
        <v>0</v>
      </c>
      <c r="B1" s="2"/>
      <c r="C1" s="1"/>
      <c r="D1" s="3"/>
      <c r="E1" s="3"/>
      <c r="F1" s="3"/>
      <c r="G1" s="3"/>
      <c r="H1" s="3"/>
    </row>
    <row r="2" spans="1:8" s="2" customFormat="1" ht="23.25" x14ac:dyDescent="0.35">
      <c r="A2" s="1" t="s">
        <v>21</v>
      </c>
      <c r="C2" s="1"/>
      <c r="D2" s="3"/>
      <c r="E2" s="3"/>
      <c r="F2" s="3"/>
      <c r="G2" s="3"/>
      <c r="H2" s="3"/>
    </row>
    <row r="3" spans="1:8" x14ac:dyDescent="0.25">
      <c r="A3" s="27"/>
      <c r="C3" s="5"/>
    </row>
    <row r="4" spans="1:8" x14ac:dyDescent="0.25">
      <c r="A4" s="27"/>
      <c r="C4" s="5"/>
    </row>
    <row r="5" spans="1:8" s="6" customFormat="1" ht="30" x14ac:dyDescent="0.25">
      <c r="A5" s="20" t="s">
        <v>1</v>
      </c>
      <c r="B5" s="21" t="s">
        <v>2</v>
      </c>
      <c r="C5" s="30"/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</row>
    <row r="6" spans="1:8" ht="15.75" customHeight="1" x14ac:dyDescent="0.25">
      <c r="A6" s="37" t="s">
        <v>9</v>
      </c>
      <c r="B6" s="40" t="s">
        <v>8</v>
      </c>
      <c r="C6" s="31">
        <v>2019</v>
      </c>
      <c r="D6" s="25">
        <v>322000</v>
      </c>
      <c r="E6" s="25">
        <v>327000</v>
      </c>
      <c r="F6" s="25">
        <v>338000</v>
      </c>
      <c r="G6" s="25">
        <v>383000</v>
      </c>
      <c r="H6" s="25">
        <v>410000</v>
      </c>
    </row>
    <row r="7" spans="1:8" x14ac:dyDescent="0.25">
      <c r="A7" s="38"/>
      <c r="B7" s="41"/>
      <c r="C7" s="31">
        <v>2020</v>
      </c>
      <c r="D7" s="25">
        <v>328000</v>
      </c>
      <c r="E7" s="25">
        <v>333000</v>
      </c>
      <c r="F7" s="25">
        <v>344000</v>
      </c>
      <c r="G7" s="25">
        <v>389000</v>
      </c>
      <c r="H7" s="25">
        <v>416000</v>
      </c>
    </row>
    <row r="8" spans="1:8" s="7" customFormat="1" x14ac:dyDescent="0.25">
      <c r="A8" s="38"/>
      <c r="B8" s="41"/>
      <c r="C8" s="32" t="s">
        <v>18</v>
      </c>
      <c r="D8" s="33">
        <f>SUM(D7-D6)</f>
        <v>6000</v>
      </c>
      <c r="E8" s="33">
        <f t="shared" ref="E8:H8" si="0">SUM(E7-E6)</f>
        <v>6000</v>
      </c>
      <c r="F8" s="33">
        <f t="shared" si="0"/>
        <v>6000</v>
      </c>
      <c r="G8" s="33">
        <f t="shared" si="0"/>
        <v>6000</v>
      </c>
      <c r="H8" s="33">
        <f t="shared" si="0"/>
        <v>6000</v>
      </c>
    </row>
    <row r="9" spans="1:8" s="7" customFormat="1" x14ac:dyDescent="0.25">
      <c r="A9" s="39"/>
      <c r="B9" s="42"/>
      <c r="C9" s="34" t="s">
        <v>17</v>
      </c>
      <c r="D9" s="35">
        <f>SUM(D8/D6)</f>
        <v>1.8633540372670808E-2</v>
      </c>
      <c r="E9" s="35">
        <f t="shared" ref="E9:H9" si="1">SUM(E8/E6)</f>
        <v>1.834862385321101E-2</v>
      </c>
      <c r="F9" s="35">
        <f t="shared" si="1"/>
        <v>1.7751479289940829E-2</v>
      </c>
      <c r="G9" s="35">
        <f t="shared" si="1"/>
        <v>1.5665796344647518E-2</v>
      </c>
      <c r="H9" s="35">
        <f t="shared" si="1"/>
        <v>1.4634146341463415E-2</v>
      </c>
    </row>
    <row r="10" spans="1:8" ht="15.75" customHeight="1" x14ac:dyDescent="0.25">
      <c r="A10" s="37" t="s">
        <v>10</v>
      </c>
      <c r="B10" s="40" t="s">
        <v>22</v>
      </c>
      <c r="C10" s="31">
        <v>2019</v>
      </c>
      <c r="D10" s="25">
        <v>358000</v>
      </c>
      <c r="E10" s="25">
        <v>363000</v>
      </c>
      <c r="F10" s="25">
        <v>376000</v>
      </c>
      <c r="G10" s="25">
        <v>430000</v>
      </c>
      <c r="H10" s="36"/>
    </row>
    <row r="11" spans="1:8" x14ac:dyDescent="0.25">
      <c r="A11" s="38"/>
      <c r="B11" s="41"/>
      <c r="C11" s="31">
        <v>2020</v>
      </c>
      <c r="D11" s="25">
        <v>366000</v>
      </c>
      <c r="E11" s="25">
        <v>371000</v>
      </c>
      <c r="F11" s="25">
        <v>384000</v>
      </c>
      <c r="G11" s="25">
        <v>438000</v>
      </c>
      <c r="H11" s="26"/>
    </row>
    <row r="12" spans="1:8" s="7" customFormat="1" x14ac:dyDescent="0.25">
      <c r="A12" s="38"/>
      <c r="B12" s="41"/>
      <c r="C12" s="32" t="s">
        <v>18</v>
      </c>
      <c r="D12" s="33">
        <f>SUM(D11-D10)</f>
        <v>8000</v>
      </c>
      <c r="E12" s="33">
        <f t="shared" ref="E12:G12" si="2">SUM(E11-E10)</f>
        <v>8000</v>
      </c>
      <c r="F12" s="33">
        <f t="shared" si="2"/>
        <v>8000</v>
      </c>
      <c r="G12" s="33">
        <f t="shared" si="2"/>
        <v>8000</v>
      </c>
      <c r="H12" s="33"/>
    </row>
    <row r="13" spans="1:8" s="7" customFormat="1" x14ac:dyDescent="0.25">
      <c r="A13" s="39"/>
      <c r="B13" s="42"/>
      <c r="C13" s="34" t="s">
        <v>17</v>
      </c>
      <c r="D13" s="35">
        <f>SUM(D12/D10)</f>
        <v>2.23463687150838E-2</v>
      </c>
      <c r="E13" s="35">
        <f t="shared" ref="E13:G13" si="3">SUM(E12/E10)</f>
        <v>2.2038567493112948E-2</v>
      </c>
      <c r="F13" s="35">
        <f t="shared" si="3"/>
        <v>2.1276595744680851E-2</v>
      </c>
      <c r="G13" s="35">
        <f t="shared" si="3"/>
        <v>1.8604651162790697E-2</v>
      </c>
      <c r="H13" s="35"/>
    </row>
    <row r="14" spans="1:8" ht="15.75" customHeight="1" x14ac:dyDescent="0.25">
      <c r="A14" s="37" t="s">
        <v>11</v>
      </c>
      <c r="B14" s="40" t="s">
        <v>23</v>
      </c>
      <c r="C14" s="31">
        <v>2019</v>
      </c>
      <c r="D14" s="25">
        <v>358000</v>
      </c>
      <c r="E14" s="25">
        <v>363000</v>
      </c>
      <c r="F14" s="25">
        <v>376000</v>
      </c>
      <c r="G14" s="25">
        <v>430000</v>
      </c>
      <c r="H14" s="36"/>
    </row>
    <row r="15" spans="1:8" x14ac:dyDescent="0.25">
      <c r="A15" s="38"/>
      <c r="B15" s="41"/>
      <c r="C15" s="31">
        <v>2020</v>
      </c>
      <c r="D15" s="25">
        <v>366000</v>
      </c>
      <c r="E15" s="25">
        <v>371000</v>
      </c>
      <c r="F15" s="25">
        <v>384000</v>
      </c>
      <c r="G15" s="25">
        <v>438000</v>
      </c>
      <c r="H15" s="26"/>
    </row>
    <row r="16" spans="1:8" s="7" customFormat="1" x14ac:dyDescent="0.25">
      <c r="A16" s="38"/>
      <c r="B16" s="41"/>
      <c r="C16" s="32" t="s">
        <v>18</v>
      </c>
      <c r="D16" s="33">
        <f>SUM(D15-D14)</f>
        <v>8000</v>
      </c>
      <c r="E16" s="33">
        <f t="shared" ref="E16:G16" si="4">SUM(E15-E14)</f>
        <v>8000</v>
      </c>
      <c r="F16" s="33">
        <f t="shared" si="4"/>
        <v>8000</v>
      </c>
      <c r="G16" s="33">
        <f t="shared" si="4"/>
        <v>8000</v>
      </c>
      <c r="H16" s="33"/>
    </row>
    <row r="17" spans="1:8" s="7" customFormat="1" x14ac:dyDescent="0.25">
      <c r="A17" s="39"/>
      <c r="B17" s="42"/>
      <c r="C17" s="34" t="s">
        <v>17</v>
      </c>
      <c r="D17" s="35">
        <f>SUM(D16/D14)</f>
        <v>2.23463687150838E-2</v>
      </c>
      <c r="E17" s="35">
        <f t="shared" ref="E17:G17" si="5">SUM(E16/E14)</f>
        <v>2.2038567493112948E-2</v>
      </c>
      <c r="F17" s="35">
        <f t="shared" si="5"/>
        <v>2.1276595744680851E-2</v>
      </c>
      <c r="G17" s="35">
        <f t="shared" si="5"/>
        <v>1.8604651162790697E-2</v>
      </c>
      <c r="H17" s="35"/>
    </row>
    <row r="18" spans="1:8" ht="15.75" customHeight="1" x14ac:dyDescent="0.25">
      <c r="A18" s="37" t="s">
        <v>12</v>
      </c>
      <c r="B18" s="40" t="s">
        <v>24</v>
      </c>
      <c r="C18" s="31">
        <v>2019</v>
      </c>
      <c r="D18" s="25">
        <v>410000</v>
      </c>
      <c r="E18" s="25">
        <v>425000</v>
      </c>
      <c r="F18" s="25">
        <v>450000</v>
      </c>
      <c r="G18" s="25">
        <v>500000</v>
      </c>
      <c r="H18" s="36"/>
    </row>
    <row r="19" spans="1:8" x14ac:dyDescent="0.25">
      <c r="A19" s="38"/>
      <c r="B19" s="41"/>
      <c r="C19" s="31">
        <v>2020</v>
      </c>
      <c r="D19" s="25">
        <v>414000</v>
      </c>
      <c r="E19" s="25">
        <v>429000</v>
      </c>
      <c r="F19" s="25">
        <v>454000</v>
      </c>
      <c r="G19" s="25">
        <v>505000</v>
      </c>
      <c r="H19" s="26"/>
    </row>
    <row r="20" spans="1:8" s="7" customFormat="1" x14ac:dyDescent="0.25">
      <c r="A20" s="38"/>
      <c r="B20" s="41"/>
      <c r="C20" s="32" t="s">
        <v>18</v>
      </c>
      <c r="D20" s="33">
        <f>SUM(D19-D18)</f>
        <v>4000</v>
      </c>
      <c r="E20" s="33">
        <f t="shared" ref="E20:G20" si="6">SUM(E19-E18)</f>
        <v>4000</v>
      </c>
      <c r="F20" s="33">
        <f t="shared" si="6"/>
        <v>4000</v>
      </c>
      <c r="G20" s="33">
        <f t="shared" si="6"/>
        <v>5000</v>
      </c>
      <c r="H20" s="33"/>
    </row>
    <row r="21" spans="1:8" s="7" customFormat="1" x14ac:dyDescent="0.25">
      <c r="A21" s="39"/>
      <c r="B21" s="42"/>
      <c r="C21" s="34" t="s">
        <v>17</v>
      </c>
      <c r="D21" s="35">
        <f>SUM(D20/D18)</f>
        <v>9.7560975609756097E-3</v>
      </c>
      <c r="E21" s="35">
        <f t="shared" ref="E21:G21" si="7">SUM(E20/E18)</f>
        <v>9.4117647058823521E-3</v>
      </c>
      <c r="F21" s="35">
        <f t="shared" si="7"/>
        <v>8.8888888888888889E-3</v>
      </c>
      <c r="G21" s="35">
        <f t="shared" si="7"/>
        <v>0.01</v>
      </c>
      <c r="H21" s="35"/>
    </row>
    <row r="22" spans="1:8" ht="15.75" customHeight="1" x14ac:dyDescent="0.25">
      <c r="A22" s="37" t="s">
        <v>13</v>
      </c>
      <c r="B22" s="40" t="s">
        <v>25</v>
      </c>
      <c r="C22" s="31">
        <v>2019</v>
      </c>
      <c r="D22" s="25">
        <v>450000</v>
      </c>
      <c r="E22" s="25">
        <v>475000</v>
      </c>
      <c r="F22" s="25">
        <v>510000</v>
      </c>
      <c r="G22" s="25">
        <v>538000</v>
      </c>
      <c r="H22" s="36"/>
    </row>
    <row r="23" spans="1:8" x14ac:dyDescent="0.25">
      <c r="A23" s="38"/>
      <c r="B23" s="41"/>
      <c r="C23" s="31">
        <v>2020</v>
      </c>
      <c r="D23" s="25">
        <v>460000</v>
      </c>
      <c r="E23" s="25">
        <v>485000</v>
      </c>
      <c r="F23" s="25">
        <v>520000</v>
      </c>
      <c r="G23" s="25">
        <v>548000</v>
      </c>
      <c r="H23" s="26"/>
    </row>
    <row r="24" spans="1:8" s="7" customFormat="1" x14ac:dyDescent="0.25">
      <c r="A24" s="38"/>
      <c r="B24" s="41"/>
      <c r="C24" s="32" t="s">
        <v>18</v>
      </c>
      <c r="D24" s="33">
        <f>SUM(D23-D22)</f>
        <v>10000</v>
      </c>
      <c r="E24" s="33">
        <f t="shared" ref="E24" si="8">SUM(E23-E22)</f>
        <v>10000</v>
      </c>
      <c r="F24" s="33">
        <f t="shared" ref="F24" si="9">SUM(F23-F22)</f>
        <v>10000</v>
      </c>
      <c r="G24" s="33">
        <f t="shared" ref="G24" si="10">SUM(G23-G22)</f>
        <v>10000</v>
      </c>
      <c r="H24" s="33"/>
    </row>
    <row r="25" spans="1:8" s="7" customFormat="1" x14ac:dyDescent="0.25">
      <c r="A25" s="39"/>
      <c r="B25" s="42"/>
      <c r="C25" s="34" t="s">
        <v>17</v>
      </c>
      <c r="D25" s="35">
        <f>SUM(D24/D22)</f>
        <v>2.2222222222222223E-2</v>
      </c>
      <c r="E25" s="35">
        <f t="shared" ref="E25" si="11">SUM(E24/E22)</f>
        <v>2.1052631578947368E-2</v>
      </c>
      <c r="F25" s="35">
        <f t="shared" ref="F25" si="12">SUM(F24/F22)</f>
        <v>1.9607843137254902E-2</v>
      </c>
      <c r="G25" s="35">
        <f t="shared" ref="G25" si="13">SUM(G24/G22)</f>
        <v>1.858736059479554E-2</v>
      </c>
      <c r="H25" s="35"/>
    </row>
    <row r="27" spans="1:8" s="44" customFormat="1" ht="12.75" x14ac:dyDescent="0.2">
      <c r="A27" s="43" t="s">
        <v>14</v>
      </c>
      <c r="B27" s="44" t="s">
        <v>19</v>
      </c>
      <c r="C27" s="45"/>
      <c r="D27" s="46"/>
      <c r="E27" s="46"/>
      <c r="F27" s="46"/>
      <c r="G27" s="46"/>
      <c r="H27" s="46"/>
    </row>
    <row r="28" spans="1:8" s="44" customFormat="1" ht="12.75" x14ac:dyDescent="0.2">
      <c r="A28" s="43" t="s">
        <v>15</v>
      </c>
      <c r="B28" s="44" t="s">
        <v>20</v>
      </c>
      <c r="C28" s="45"/>
      <c r="D28" s="46"/>
      <c r="E28" s="46"/>
      <c r="F28" s="46"/>
      <c r="G28" s="46"/>
      <c r="H28" s="46"/>
    </row>
  </sheetData>
  <mergeCells count="10">
    <mergeCell ref="A18:A21"/>
    <mergeCell ref="B18:B21"/>
    <mergeCell ref="A22:A25"/>
    <mergeCell ref="B22:B25"/>
    <mergeCell ref="A6:A9"/>
    <mergeCell ref="B6:B9"/>
    <mergeCell ref="A10:A13"/>
    <mergeCell ref="B10:B13"/>
    <mergeCell ref="A14:A17"/>
    <mergeCell ref="B14:B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&amp;C&amp;9&amp;Z&amp;F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8CEA38D9DE1B4193896065C5BD1EF4" ma:contentTypeVersion="5" ma:contentTypeDescription="Create a new document." ma:contentTypeScope="" ma:versionID="c07d3648fc1cfeb8c7d8c0122fd26c33">
  <xsd:schema xmlns:xsd="http://www.w3.org/2001/XMLSchema" xmlns:xs="http://www.w3.org/2001/XMLSchema" xmlns:p="http://schemas.microsoft.com/office/2006/metadata/properties" xmlns:ns3="03a0e015-4f46-4d29-98ca-48629461444d" targetNamespace="http://schemas.microsoft.com/office/2006/metadata/properties" ma:root="true" ma:fieldsID="87ae22f84d51b0bd51c6748b2b1c777e" ns3:_="">
    <xsd:import namespace="03a0e015-4f46-4d29-98ca-4862946144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0e015-4f46-4d29-98ca-486294614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A9E0C8-1DA0-4602-A3D2-BDE707B18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F31C1F-F7F7-4BE1-84A4-43CCD0CE45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0D5A26-556D-4E39-B68E-73E6E93E3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a0e015-4f46-4d29-98ca-486294614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Minstelønnstabell 2020</vt:lpstr>
      <vt:lpstr>Endringer 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Torunn Tallaksen</dc:creator>
  <cp:lastModifiedBy>Ann Torunn Tallaksen</cp:lastModifiedBy>
  <cp:lastPrinted>2020-11-09T12:29:16Z</cp:lastPrinted>
  <dcterms:created xsi:type="dcterms:W3CDTF">2019-11-27T11:18:32Z</dcterms:created>
  <dcterms:modified xsi:type="dcterms:W3CDTF">2020-12-09T14:10:02Z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0x010100AE8CEA38D9DE1B4193896065C5BD1EF4</vt:lpwstr>
  </property>
</Properties>
</file>